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0" yWindow="105" windowWidth="12120" windowHeight="7935"/>
  </bookViews>
  <sheets>
    <sheet name="19.42_2017" sheetId="1" r:id="rId1"/>
  </sheets>
  <definedNames>
    <definedName name="A_IMPRESIÓN_IM">'19.42_2017'!$A$12:$O$28</definedName>
    <definedName name="_xlnm.Print_Area" localSheetId="0">'19.42_2017'!$A$1:$N$28</definedName>
    <definedName name="Imprimir_área_IM" localSheetId="0">'19.42_2017'!$A$12:$O$28</definedName>
  </definedNames>
  <calcPr calcId="152511"/>
</workbook>
</file>

<file path=xl/calcChain.xml><?xml version="1.0" encoding="utf-8"?>
<calcChain xmlns="http://schemas.openxmlformats.org/spreadsheetml/2006/main">
  <c r="N27" i="1" l="1"/>
  <c r="M27" i="1"/>
  <c r="N26" i="1"/>
  <c r="M26" i="1"/>
  <c r="N23" i="1"/>
  <c r="M23" i="1"/>
  <c r="N22" i="1"/>
  <c r="M22" i="1"/>
  <c r="N19" i="1"/>
  <c r="M19" i="1"/>
  <c r="N18" i="1"/>
  <c r="M18" i="1"/>
  <c r="N14" i="1"/>
  <c r="L25" i="1"/>
  <c r="L13" i="1" s="1"/>
  <c r="K25" i="1"/>
  <c r="J25" i="1"/>
  <c r="I25" i="1"/>
  <c r="H25" i="1"/>
  <c r="H13" i="1" s="1"/>
  <c r="G25" i="1"/>
  <c r="F25" i="1"/>
  <c r="E25" i="1"/>
  <c r="D25" i="1"/>
  <c r="L21" i="1"/>
  <c r="N21" i="1" s="1"/>
  <c r="K21" i="1"/>
  <c r="M21" i="1" s="1"/>
  <c r="J21" i="1"/>
  <c r="I21" i="1"/>
  <c r="I13" i="1" s="1"/>
  <c r="H21" i="1"/>
  <c r="G21" i="1"/>
  <c r="F21" i="1"/>
  <c r="E21" i="1"/>
  <c r="E13" i="1" s="1"/>
  <c r="D21" i="1"/>
  <c r="L17" i="1"/>
  <c r="K17" i="1"/>
  <c r="M17" i="1" s="1"/>
  <c r="J17" i="1"/>
  <c r="N17" i="1" s="1"/>
  <c r="I17" i="1"/>
  <c r="H17" i="1"/>
  <c r="G17" i="1"/>
  <c r="F17" i="1"/>
  <c r="E17" i="1"/>
  <c r="D17" i="1"/>
  <c r="C17" i="1"/>
  <c r="C13" i="1" s="1"/>
  <c r="L15" i="1"/>
  <c r="N15" i="1" s="1"/>
  <c r="K15" i="1"/>
  <c r="M15" i="1" s="1"/>
  <c r="J15" i="1"/>
  <c r="I15" i="1"/>
  <c r="H15" i="1"/>
  <c r="G15" i="1"/>
  <c r="F15" i="1"/>
  <c r="E15" i="1"/>
  <c r="D15" i="1"/>
  <c r="L14" i="1"/>
  <c r="K14" i="1"/>
  <c r="M14" i="1" s="1"/>
  <c r="J14" i="1"/>
  <c r="I14" i="1"/>
  <c r="H14" i="1"/>
  <c r="G14" i="1"/>
  <c r="F14" i="1"/>
  <c r="E14" i="1"/>
  <c r="D14" i="1"/>
  <c r="D13" i="1"/>
  <c r="C15" i="1"/>
  <c r="C14" i="1"/>
  <c r="F13" i="1" l="1"/>
  <c r="J13" i="1"/>
  <c r="N13" i="1" s="1"/>
  <c r="N25" i="1"/>
  <c r="G13" i="1"/>
  <c r="K13" i="1"/>
  <c r="M25" i="1"/>
  <c r="M13" i="1" l="1"/>
</calcChain>
</file>

<file path=xl/sharedStrings.xml><?xml version="1.0" encoding="utf-8"?>
<sst xmlns="http://schemas.openxmlformats.org/spreadsheetml/2006/main" count="230" uniqueCount="24">
  <si>
    <t>1</t>
  </si>
  <si>
    <t>3</t>
  </si>
  <si>
    <t>4</t>
  </si>
  <si>
    <t xml:space="preserve"> </t>
  </si>
  <si>
    <t xml:space="preserve">  </t>
  </si>
  <si>
    <t>Nacional</t>
  </si>
  <si>
    <t>Grupos  de  Edad</t>
  </si>
  <si>
    <t>Total Aplicado</t>
  </si>
  <si>
    <t>Grupo Blanco</t>
  </si>
  <si>
    <t>Dosis Aplicadas</t>
  </si>
  <si>
    <t>2</t>
  </si>
  <si>
    <t>Meta</t>
  </si>
  <si>
    <t>Total</t>
  </si>
  <si>
    <t>Estados</t>
  </si>
  <si>
    <t>1ra. Semana</t>
  </si>
  <si>
    <t>2a. Semana</t>
  </si>
  <si>
    <t xml:space="preserve">3a. Semana </t>
  </si>
  <si>
    <t>%</t>
  </si>
  <si>
    <t xml:space="preserve"> Grupo Blanco</t>
  </si>
  <si>
    <t>Fuente: Jefatura de Servicios de Atención Preventiva.</t>
  </si>
  <si>
    <t>7  a  9</t>
  </si>
  <si>
    <t>19.42 Dosis Aplicadas de Triple Viral en Semanas Nacionales de Vacunación 
por Grupos de Edad en la Ciudad de México y Estados</t>
  </si>
  <si>
    <t>Cd. de Méx.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</si>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</sst>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quotePrefix="1" applyFont="1" applyBorder="1" applyAlignment="1" applyProtection="1">
      <alignment horizontal="center" vertical="center"/>
    </xf>
    <xf numFmtId="0" fontId="7" fillId="0" borderId="0" xfId="3" applyFont="1" applyAlignment="1"/>
    <xf numFmtId="0" fontId="7" fillId="0" borderId="0" xfId="3" applyFont="1" applyAlignment="1" applyProtection="1">
      <alignment horizontal="left"/>
    </xf>
    <xf numFmtId="0" fontId="7" fillId="0" borderId="0" xfId="3" applyFont="1" applyAlignment="1" applyProtection="1"/>
    <xf numFmtId="0" fontId="8" fillId="0" borderId="0" xfId="3" applyFont="1" applyAlignment="1"/>
    <xf numFmtId="0" fontId="8" fillId="0" borderId="0" xfId="3" applyFont="1"/>
    <xf numFmtId="0" fontId="8" fillId="0" borderId="0" xfId="3" applyFont="1" applyAlignment="1" applyProtection="1"/>
    <xf numFmtId="0" fontId="8" fillId="0" borderId="0" xfId="3" applyFont="1" applyAlignment="1" applyProtection="1">
      <alignment horizontal="left"/>
    </xf>
    <xf numFmtId="0" fontId="8" fillId="0" borderId="2" xfId="3" applyFont="1" applyBorder="1" applyAlignment="1"/>
    <xf numFmtId="0" fontId="8" fillId="0" borderId="2" xfId="3" applyFont="1" applyBorder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165" fontId="9" fillId="0" borderId="0" xfId="0" applyNumberFormat="1" applyFont="1" applyAlignment="1" applyProtection="1">
      <alignment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0" xfId="0" applyFont="1" applyAlignment="1">
      <alignment vertical="center"/>
    </xf>
    <xf numFmtId="165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164" fontId="9" fillId="0" borderId="0" xfId="0" applyNumberFormat="1" applyFont="1" applyAlignment="1" applyProtection="1">
      <alignment vertical="center"/>
    </xf>
    <xf numFmtId="164" fontId="10" fillId="0" borderId="0" xfId="0" applyNumberFormat="1" applyFont="1" applyFill="1" applyAlignment="1" applyProtection="1">
      <alignment horizontal="center" vertical="center"/>
    </xf>
    <xf numFmtId="164" fontId="10" fillId="0" borderId="0" xfId="0" applyNumberFormat="1" applyFont="1" applyAlignment="1" applyProtection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vertical="center"/>
    </xf>
    <xf numFmtId="43" fontId="7" fillId="0" borderId="0" xfId="1" applyFont="1" applyAlignment="1" applyProtection="1">
      <alignment vertical="center"/>
    </xf>
    <xf numFmtId="3" fontId="8" fillId="0" borderId="0" xfId="0" applyNumberFormat="1" applyFont="1" applyAlignment="1" applyProtection="1">
      <alignment vertical="center"/>
    </xf>
    <xf numFmtId="3" fontId="8" fillId="0" borderId="0" xfId="0" applyNumberFormat="1" applyFont="1"/>
    <xf numFmtId="0" fontId="8" fillId="0" borderId="0" xfId="0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 applyProtection="1">
      <alignment vertical="center"/>
    </xf>
    <xf numFmtId="3" fontId="8" fillId="0" borderId="2" xfId="0" applyNumberFormat="1" applyFont="1" applyBorder="1" applyAlignment="1">
      <alignment vertical="center"/>
    </xf>
    <xf numFmtId="43" fontId="7" fillId="0" borderId="2" xfId="1" applyFont="1" applyBorder="1" applyAlignment="1" applyProtection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979713</xdr:colOff>
      <xdr:row>5</xdr:row>
      <xdr:rowOff>57150</xdr:rowOff>
    </xdr:to>
    <xdr:pic>
      <xdr:nvPicPr>
        <xdr:cNvPr id="112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34392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1129242</xdr:colOff>
      <xdr:row>0</xdr:row>
      <xdr:rowOff>28574</xdr:rowOff>
    </xdr:from>
    <xdr:to>
      <xdr:col>13</xdr:col>
      <xdr:colOff>1128184</xdr:colOff>
      <xdr:row>4</xdr:row>
      <xdr:rowOff>163285</xdr:rowOff>
    </xdr:to>
    <xdr:pic>
      <xdr:nvPicPr>
        <xdr:cNvPr id="1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755159" y="28574"/>
          <a:ext cx="2348442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58"/>
  <sheetViews>
    <sheetView showGridLines="0" tabSelected="1" zoomScale="90" zoomScaleNormal="90" zoomScaleSheetLayoutView="70" workbookViewId="0">
      <selection activeCell="A8" sqref="A8:N8"/>
    </sheetView>
  </sheetViews>
  <sheetFormatPr baseColWidth="10" defaultColWidth="5.25" defaultRowHeight="12.75" x14ac:dyDescent="0.15"/>
  <cols>
    <col min="1" max="1" width="16.25" style="1" customWidth="1"/>
    <col min="2" max="2" width="10.625" style="1" customWidth="1"/>
    <col min="3" max="3" width="15.375" style="1" hidden="1" customWidth="1"/>
    <col min="4" max="14" width="15.375" style="1" customWidth="1"/>
    <col min="15" max="15" width="2.625" style="1" customWidth="1"/>
    <col min="16" max="17" width="5.25" style="1"/>
    <col min="18" max="18" width="9.75" style="1" bestFit="1" customWidth="1"/>
    <col min="19" max="22" width="5.25" style="1"/>
    <col min="23" max="23" width="5.625" style="1" bestFit="1" customWidth="1"/>
    <col min="24" max="16384" width="5.25" style="1"/>
  </cols>
  <sheetData>
    <row r="1" spans="1:17" s="6" customFormat="1" ht="15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7" s="6" customFormat="1" ht="15" customHeight="1" x14ac:dyDescent="0.2">
      <c r="A2" s="5"/>
      <c r="B2" s="5"/>
      <c r="C2" s="5"/>
      <c r="D2" s="5"/>
      <c r="E2" s="5"/>
      <c r="F2" s="5"/>
      <c r="G2" s="34"/>
      <c r="H2" s="34"/>
      <c r="I2" s="5"/>
      <c r="J2" s="5"/>
      <c r="K2" s="5"/>
    </row>
    <row r="3" spans="1:17" s="6" customFormat="1" ht="15" customHeight="1" x14ac:dyDescent="0.2">
      <c r="A3" s="5"/>
      <c r="B3" s="5"/>
      <c r="C3" s="5"/>
      <c r="D3" s="5"/>
      <c r="E3" s="5"/>
      <c r="F3" s="5"/>
      <c r="G3" s="34"/>
      <c r="H3" s="34"/>
      <c r="I3" s="5"/>
      <c r="J3" s="5"/>
      <c r="K3" s="5"/>
    </row>
    <row r="4" spans="1:17" s="6" customFormat="1" ht="15" customHeight="1" x14ac:dyDescent="0.2">
      <c r="A4" s="5"/>
      <c r="B4" s="5"/>
      <c r="C4" s="5"/>
      <c r="D4" s="5"/>
      <c r="E4" s="5"/>
      <c r="F4" s="5"/>
      <c r="G4" s="34"/>
      <c r="H4" s="34"/>
      <c r="I4" s="5"/>
      <c r="J4" s="5"/>
      <c r="K4" s="5"/>
    </row>
    <row r="5" spans="1:17" s="6" customFormat="1" ht="15" customHeight="1" x14ac:dyDescent="0.2">
      <c r="A5" s="5"/>
      <c r="B5" s="5"/>
      <c r="C5" s="5"/>
      <c r="D5" s="5"/>
      <c r="E5" s="5"/>
      <c r="F5" s="5"/>
      <c r="G5" s="34"/>
      <c r="H5" s="34"/>
      <c r="I5" s="5"/>
      <c r="J5" s="5"/>
      <c r="K5" s="5"/>
    </row>
    <row r="6" spans="1:17" s="6" customFormat="1" ht="17.25" customHeight="1" x14ac:dyDescent="0.25">
      <c r="A6" s="51" t="s">
        <v>23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7"/>
      <c r="P6" s="7"/>
      <c r="Q6" s="7"/>
    </row>
    <row r="7" spans="1:17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7" s="10" customFormat="1" ht="38.25" customHeight="1" x14ac:dyDescent="0.15">
      <c r="A8" s="52" t="s">
        <v>21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9"/>
    </row>
    <row r="9" spans="1:17" s="10" customFormat="1" ht="15" customHeight="1" x14ac:dyDescent="0.15">
      <c r="A9" s="8"/>
      <c r="B9" s="8"/>
      <c r="C9" s="8"/>
      <c r="D9" s="8"/>
      <c r="E9" s="8"/>
      <c r="F9" s="8"/>
      <c r="G9" s="35"/>
      <c r="H9" s="35"/>
      <c r="I9" s="8"/>
      <c r="J9" s="8"/>
      <c r="K9" s="8"/>
      <c r="L9" s="8"/>
      <c r="M9" s="8"/>
      <c r="N9" s="8"/>
      <c r="O9" s="9"/>
    </row>
    <row r="10" spans="1:17" ht="15.75" customHeight="1" x14ac:dyDescent="0.15">
      <c r="A10" s="53" t="s">
        <v>5</v>
      </c>
      <c r="B10" s="53"/>
      <c r="C10" s="57" t="s">
        <v>6</v>
      </c>
      <c r="D10" s="58"/>
      <c r="E10" s="58"/>
      <c r="F10" s="58"/>
      <c r="G10" s="58"/>
      <c r="H10" s="58"/>
      <c r="I10" s="59"/>
      <c r="J10" s="60" t="s">
        <v>11</v>
      </c>
      <c r="K10" s="56" t="s">
        <v>7</v>
      </c>
      <c r="L10" s="56" t="s">
        <v>8</v>
      </c>
      <c r="M10" s="54" t="s">
        <v>17</v>
      </c>
      <c r="N10" s="55"/>
    </row>
    <row r="11" spans="1:17" ht="27" customHeight="1" x14ac:dyDescent="0.15">
      <c r="A11" s="53"/>
      <c r="B11" s="53"/>
      <c r="C11" s="11" t="s">
        <v>0</v>
      </c>
      <c r="D11" s="11" t="s">
        <v>10</v>
      </c>
      <c r="E11" s="11" t="s">
        <v>1</v>
      </c>
      <c r="F11" s="11" t="s">
        <v>2</v>
      </c>
      <c r="G11" s="36">
        <v>5</v>
      </c>
      <c r="H11" s="36">
        <v>6</v>
      </c>
      <c r="I11" s="13" t="s">
        <v>20</v>
      </c>
      <c r="J11" s="61"/>
      <c r="K11" s="56"/>
      <c r="L11" s="56"/>
      <c r="M11" s="12" t="s">
        <v>9</v>
      </c>
      <c r="N11" s="12" t="s">
        <v>18</v>
      </c>
    </row>
    <row r="12" spans="1:17" s="26" customFormat="1" ht="15" customHeight="1" x14ac:dyDescent="0.15"/>
    <row r="13" spans="1:17" s="28" customFormat="1" ht="15" customHeight="1" x14ac:dyDescent="0.25">
      <c r="A13" s="14"/>
      <c r="B13" s="15" t="s">
        <v>12</v>
      </c>
      <c r="C13" s="37">
        <f>SUM(C17,C21,C25)</f>
        <v>5450</v>
      </c>
      <c r="D13" s="37">
        <f t="shared" ref="D13:L13" si="0">SUM(D17,D21,D25)</f>
        <v>312</v>
      </c>
      <c r="E13" s="37">
        <f t="shared" si="0"/>
        <v>175</v>
      </c>
      <c r="F13" s="37">
        <f t="shared" si="0"/>
        <v>142</v>
      </c>
      <c r="G13" s="37">
        <f t="shared" si="0"/>
        <v>587</v>
      </c>
      <c r="H13" s="37">
        <f t="shared" si="0"/>
        <v>35155</v>
      </c>
      <c r="I13" s="37">
        <f t="shared" si="0"/>
        <v>3054</v>
      </c>
      <c r="J13" s="37">
        <f t="shared" si="0"/>
        <v>58439</v>
      </c>
      <c r="K13" s="37">
        <f t="shared" si="0"/>
        <v>57135</v>
      </c>
      <c r="L13" s="37">
        <f t="shared" si="0"/>
        <v>57135</v>
      </c>
      <c r="M13" s="38">
        <f>SUM(K13*100/J13)</f>
        <v>97.76861342596554</v>
      </c>
      <c r="N13" s="38">
        <f>SUM(L13*100/J13)</f>
        <v>97.76861342596554</v>
      </c>
      <c r="O13" s="27"/>
    </row>
    <row r="14" spans="1:17" s="28" customFormat="1" ht="15" customHeight="1" x14ac:dyDescent="0.25">
      <c r="A14" s="16" t="s">
        <v>12</v>
      </c>
      <c r="B14" s="15" t="s">
        <v>13</v>
      </c>
      <c r="C14" s="37">
        <f t="shared" ref="C14:L15" si="1">SUM(C18,C22,C26)</f>
        <v>16444</v>
      </c>
      <c r="D14" s="37">
        <f t="shared" si="1"/>
        <v>253</v>
      </c>
      <c r="E14" s="37">
        <f t="shared" si="1"/>
        <v>144</v>
      </c>
      <c r="F14" s="37">
        <f t="shared" si="1"/>
        <v>138</v>
      </c>
      <c r="G14" s="37">
        <f t="shared" si="1"/>
        <v>569</v>
      </c>
      <c r="H14" s="37">
        <f t="shared" si="1"/>
        <v>33103</v>
      </c>
      <c r="I14" s="37">
        <f t="shared" si="1"/>
        <v>2900</v>
      </c>
      <c r="J14" s="37">
        <f t="shared" si="1"/>
        <v>54316</v>
      </c>
      <c r="K14" s="37">
        <f t="shared" si="1"/>
        <v>53551</v>
      </c>
      <c r="L14" s="37">
        <f t="shared" si="1"/>
        <v>53551</v>
      </c>
      <c r="M14" s="38">
        <f t="shared" ref="M14:M15" si="2">SUM(K14*100/J14)</f>
        <v>98.591575226452605</v>
      </c>
      <c r="N14" s="38">
        <f t="shared" ref="N14:N15" si="3">SUM(L14*100/J14)</f>
        <v>98.591575226452605</v>
      </c>
      <c r="O14" s="27"/>
    </row>
    <row r="15" spans="1:17" s="28" customFormat="1" ht="15" customHeight="1" x14ac:dyDescent="0.25">
      <c r="A15" s="14"/>
      <c r="B15" s="15" t="s">
        <v>22</v>
      </c>
      <c r="C15" s="37">
        <f t="shared" si="1"/>
        <v>1266</v>
      </c>
      <c r="D15" s="37">
        <f t="shared" si="1"/>
        <v>59</v>
      </c>
      <c r="E15" s="37">
        <f t="shared" si="1"/>
        <v>31</v>
      </c>
      <c r="F15" s="37">
        <f t="shared" si="1"/>
        <v>4</v>
      </c>
      <c r="G15" s="37">
        <f t="shared" si="1"/>
        <v>18</v>
      </c>
      <c r="H15" s="37">
        <f t="shared" si="1"/>
        <v>2052</v>
      </c>
      <c r="I15" s="37">
        <f t="shared" si="1"/>
        <v>154</v>
      </c>
      <c r="J15" s="37">
        <f t="shared" si="1"/>
        <v>4123</v>
      </c>
      <c r="K15" s="37">
        <f t="shared" si="1"/>
        <v>3584</v>
      </c>
      <c r="L15" s="37">
        <f t="shared" si="1"/>
        <v>3584</v>
      </c>
      <c r="M15" s="38">
        <f t="shared" si="2"/>
        <v>86.926994906621388</v>
      </c>
      <c r="N15" s="38">
        <f t="shared" si="3"/>
        <v>86.926994906621388</v>
      </c>
      <c r="O15" s="27"/>
    </row>
    <row r="16" spans="1:17" s="26" customFormat="1" ht="15" customHeight="1" x14ac:dyDescent="0.25">
      <c r="A16" s="17"/>
      <c r="B16" s="1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8"/>
      <c r="N16" s="38"/>
      <c r="O16" s="29"/>
    </row>
    <row r="17" spans="1:15" s="26" customFormat="1" ht="15" customHeight="1" x14ac:dyDescent="0.25">
      <c r="A17" s="14"/>
      <c r="B17" s="15" t="s">
        <v>12</v>
      </c>
      <c r="C17" s="37">
        <f>SUM(C18:C19)</f>
        <v>5450</v>
      </c>
      <c r="D17" s="37">
        <f t="shared" ref="D17:L17" si="4">SUM(D18:D19)</f>
        <v>89</v>
      </c>
      <c r="E17" s="37">
        <f t="shared" si="4"/>
        <v>47</v>
      </c>
      <c r="F17" s="37">
        <f t="shared" si="4"/>
        <v>25</v>
      </c>
      <c r="G17" s="37">
        <f t="shared" si="4"/>
        <v>3</v>
      </c>
      <c r="H17" s="37">
        <f t="shared" si="4"/>
        <v>3516</v>
      </c>
      <c r="I17" s="37">
        <f t="shared" si="4"/>
        <v>422</v>
      </c>
      <c r="J17" s="37">
        <f t="shared" si="4"/>
        <v>8829</v>
      </c>
      <c r="K17" s="37">
        <f t="shared" si="4"/>
        <v>9552</v>
      </c>
      <c r="L17" s="37">
        <f t="shared" si="4"/>
        <v>9552</v>
      </c>
      <c r="M17" s="38">
        <f t="shared" ref="M17:M19" si="5">SUM(K17*100/J17)</f>
        <v>108.18892286782194</v>
      </c>
      <c r="N17" s="38">
        <f t="shared" ref="N17:N19" si="6">SUM(L17*100/J17)</f>
        <v>108.18892286782194</v>
      </c>
      <c r="O17" s="29"/>
    </row>
    <row r="18" spans="1:15" s="26" customFormat="1" ht="15" customHeight="1" x14ac:dyDescent="0.25">
      <c r="A18" s="19" t="s">
        <v>14</v>
      </c>
      <c r="B18" s="20" t="s">
        <v>13</v>
      </c>
      <c r="C18" s="40">
        <v>5001</v>
      </c>
      <c r="D18" s="41">
        <v>72</v>
      </c>
      <c r="E18" s="41">
        <v>21</v>
      </c>
      <c r="F18" s="41">
        <v>23</v>
      </c>
      <c r="G18" s="41">
        <v>0</v>
      </c>
      <c r="H18" s="40">
        <v>3193</v>
      </c>
      <c r="I18" s="41">
        <v>395</v>
      </c>
      <c r="J18" s="40">
        <v>7825</v>
      </c>
      <c r="K18" s="39">
        <v>8705</v>
      </c>
      <c r="L18" s="42">
        <v>8705</v>
      </c>
      <c r="M18" s="38">
        <f t="shared" si="5"/>
        <v>111.24600638977635</v>
      </c>
      <c r="N18" s="38">
        <f t="shared" si="6"/>
        <v>111.24600638977635</v>
      </c>
      <c r="O18" s="29"/>
    </row>
    <row r="19" spans="1:15" s="26" customFormat="1" ht="15" customHeight="1" x14ac:dyDescent="0.25">
      <c r="A19" s="17"/>
      <c r="B19" s="20" t="s">
        <v>22</v>
      </c>
      <c r="C19" s="41">
        <v>449</v>
      </c>
      <c r="D19" s="41">
        <v>17</v>
      </c>
      <c r="E19" s="41">
        <v>26</v>
      </c>
      <c r="F19" s="41">
        <v>2</v>
      </c>
      <c r="G19" s="41">
        <v>3</v>
      </c>
      <c r="H19" s="41">
        <v>323</v>
      </c>
      <c r="I19" s="41">
        <v>27</v>
      </c>
      <c r="J19" s="40">
        <v>1004</v>
      </c>
      <c r="K19" s="39">
        <v>847</v>
      </c>
      <c r="L19" s="42">
        <v>847</v>
      </c>
      <c r="M19" s="38">
        <f t="shared" si="5"/>
        <v>84.362549800796813</v>
      </c>
      <c r="N19" s="38">
        <f t="shared" si="6"/>
        <v>84.362549800796813</v>
      </c>
      <c r="O19" s="29"/>
    </row>
    <row r="20" spans="1:15" s="26" customFormat="1" ht="15" customHeight="1" x14ac:dyDescent="0.25">
      <c r="A20" s="17"/>
      <c r="B20" s="18"/>
      <c r="C20" s="42"/>
      <c r="D20" s="42"/>
      <c r="E20" s="42"/>
      <c r="F20" s="42"/>
      <c r="G20" s="42"/>
      <c r="H20" s="42"/>
      <c r="I20" s="42"/>
      <c r="J20" s="43"/>
      <c r="K20" s="37"/>
      <c r="L20" s="37"/>
      <c r="M20" s="38"/>
      <c r="N20" s="38"/>
      <c r="O20" s="29"/>
    </row>
    <row r="21" spans="1:15" s="26" customFormat="1" ht="15" customHeight="1" x14ac:dyDescent="0.25">
      <c r="A21" s="14"/>
      <c r="B21" s="15" t="s">
        <v>12</v>
      </c>
      <c r="C21" s="37"/>
      <c r="D21" s="37">
        <f>SUM(D22:D23)</f>
        <v>100</v>
      </c>
      <c r="E21" s="37">
        <f t="shared" ref="E21:L21" si="7">SUM(E22:E23)</f>
        <v>68</v>
      </c>
      <c r="F21" s="37">
        <f t="shared" si="7"/>
        <v>60</v>
      </c>
      <c r="G21" s="37">
        <f t="shared" si="7"/>
        <v>29</v>
      </c>
      <c r="H21" s="37">
        <f t="shared" si="7"/>
        <v>3354</v>
      </c>
      <c r="I21" s="37">
        <f t="shared" si="7"/>
        <v>322</v>
      </c>
      <c r="J21" s="37">
        <f t="shared" si="7"/>
        <v>9094</v>
      </c>
      <c r="K21" s="37">
        <f t="shared" si="7"/>
        <v>8615</v>
      </c>
      <c r="L21" s="37">
        <f t="shared" si="7"/>
        <v>8615</v>
      </c>
      <c r="M21" s="38">
        <f t="shared" ref="M21:M23" si="8">SUM(K21*100/J21)</f>
        <v>94.732790851110622</v>
      </c>
      <c r="N21" s="38">
        <f t="shared" ref="N21:N23" si="9">SUM(L21*100/J21)</f>
        <v>94.732790851110622</v>
      </c>
      <c r="O21" s="29"/>
    </row>
    <row r="22" spans="1:15" s="26" customFormat="1" ht="15" customHeight="1" x14ac:dyDescent="0.25">
      <c r="A22" s="19" t="s">
        <v>15</v>
      </c>
      <c r="B22" s="20" t="s">
        <v>13</v>
      </c>
      <c r="C22" s="40">
        <v>4309</v>
      </c>
      <c r="D22" s="41">
        <v>86</v>
      </c>
      <c r="E22" s="41">
        <v>67</v>
      </c>
      <c r="F22" s="41">
        <v>60</v>
      </c>
      <c r="G22" s="41">
        <v>29</v>
      </c>
      <c r="H22" s="40">
        <v>2966</v>
      </c>
      <c r="I22" s="41">
        <v>287</v>
      </c>
      <c r="J22" s="40">
        <v>8086</v>
      </c>
      <c r="K22" s="39">
        <v>7804</v>
      </c>
      <c r="L22" s="42">
        <v>7804</v>
      </c>
      <c r="M22" s="38">
        <f t="shared" si="8"/>
        <v>96.51249072470938</v>
      </c>
      <c r="N22" s="38">
        <f t="shared" si="9"/>
        <v>96.51249072470938</v>
      </c>
      <c r="O22" s="29"/>
    </row>
    <row r="23" spans="1:15" s="26" customFormat="1" ht="15" customHeight="1" x14ac:dyDescent="0.25">
      <c r="A23" s="17"/>
      <c r="B23" s="20" t="s">
        <v>22</v>
      </c>
      <c r="C23" s="41">
        <v>373</v>
      </c>
      <c r="D23" s="41">
        <v>14</v>
      </c>
      <c r="E23" s="41">
        <v>1</v>
      </c>
      <c r="F23" s="41">
        <v>0</v>
      </c>
      <c r="G23" s="41">
        <v>0</v>
      </c>
      <c r="H23" s="41">
        <v>388</v>
      </c>
      <c r="I23" s="41">
        <v>35</v>
      </c>
      <c r="J23" s="40">
        <v>1008</v>
      </c>
      <c r="K23" s="39">
        <v>811</v>
      </c>
      <c r="L23" s="42">
        <v>811</v>
      </c>
      <c r="M23" s="38">
        <f t="shared" si="8"/>
        <v>80.456349206349202</v>
      </c>
      <c r="N23" s="38">
        <f t="shared" si="9"/>
        <v>80.456349206349202</v>
      </c>
      <c r="O23" s="29"/>
    </row>
    <row r="24" spans="1:15" s="26" customFormat="1" ht="15" customHeight="1" x14ac:dyDescent="0.25">
      <c r="A24" s="17"/>
      <c r="B24" s="18"/>
      <c r="C24" s="39"/>
      <c r="D24" s="39"/>
      <c r="E24" s="39"/>
      <c r="F24" s="39"/>
      <c r="G24" s="39"/>
      <c r="H24" s="39"/>
      <c r="I24" s="39"/>
      <c r="J24" s="44"/>
      <c r="K24" s="37"/>
      <c r="L24" s="37"/>
      <c r="M24" s="38"/>
      <c r="N24" s="38"/>
      <c r="O24" s="29"/>
    </row>
    <row r="25" spans="1:15" s="26" customFormat="1" ht="15" customHeight="1" x14ac:dyDescent="0.25">
      <c r="A25" s="14"/>
      <c r="B25" s="15" t="s">
        <v>12</v>
      </c>
      <c r="C25" s="37"/>
      <c r="D25" s="37">
        <f>SUM(D26:D27)</f>
        <v>123</v>
      </c>
      <c r="E25" s="37">
        <f t="shared" ref="E25:L25" si="10">SUM(E26:E27)</f>
        <v>60</v>
      </c>
      <c r="F25" s="37">
        <f t="shared" si="10"/>
        <v>57</v>
      </c>
      <c r="G25" s="37">
        <f t="shared" si="10"/>
        <v>555</v>
      </c>
      <c r="H25" s="37">
        <f t="shared" si="10"/>
        <v>28285</v>
      </c>
      <c r="I25" s="37">
        <f t="shared" si="10"/>
        <v>2310</v>
      </c>
      <c r="J25" s="37">
        <f t="shared" si="10"/>
        <v>40516</v>
      </c>
      <c r="K25" s="37">
        <f t="shared" si="10"/>
        <v>38968</v>
      </c>
      <c r="L25" s="37">
        <f t="shared" si="10"/>
        <v>38968</v>
      </c>
      <c r="M25" s="38">
        <f t="shared" ref="M25:M27" si="11">SUM(K25*100/J25)</f>
        <v>96.179287195182155</v>
      </c>
      <c r="N25" s="38">
        <f t="shared" ref="N25:N27" si="12">SUM(L25*100/J25)</f>
        <v>96.179287195182155</v>
      </c>
      <c r="O25" s="27"/>
    </row>
    <row r="26" spans="1:15" s="26" customFormat="1" ht="15" customHeight="1" x14ac:dyDescent="0.25">
      <c r="A26" s="19" t="s">
        <v>16</v>
      </c>
      <c r="B26" s="20" t="s">
        <v>13</v>
      </c>
      <c r="C26" s="40">
        <v>7134</v>
      </c>
      <c r="D26" s="41">
        <v>95</v>
      </c>
      <c r="E26" s="41">
        <v>56</v>
      </c>
      <c r="F26" s="41">
        <v>55</v>
      </c>
      <c r="G26" s="41">
        <v>540</v>
      </c>
      <c r="H26" s="40">
        <v>26944</v>
      </c>
      <c r="I26" s="40">
        <v>2218</v>
      </c>
      <c r="J26" s="40">
        <v>38405</v>
      </c>
      <c r="K26" s="39">
        <v>37042</v>
      </c>
      <c r="L26" s="42">
        <v>37042</v>
      </c>
      <c r="M26" s="38">
        <f t="shared" si="11"/>
        <v>96.450982944929052</v>
      </c>
      <c r="N26" s="38">
        <f t="shared" si="12"/>
        <v>96.450982944929052</v>
      </c>
      <c r="O26" s="29"/>
    </row>
    <row r="27" spans="1:15" s="26" customFormat="1" ht="15" customHeight="1" x14ac:dyDescent="0.25">
      <c r="A27" s="21"/>
      <c r="B27" s="22" t="s">
        <v>22</v>
      </c>
      <c r="C27" s="45">
        <v>444</v>
      </c>
      <c r="D27" s="45">
        <v>28</v>
      </c>
      <c r="E27" s="45">
        <v>4</v>
      </c>
      <c r="F27" s="45">
        <v>2</v>
      </c>
      <c r="G27" s="45">
        <v>15</v>
      </c>
      <c r="H27" s="46">
        <v>1341</v>
      </c>
      <c r="I27" s="45">
        <v>92</v>
      </c>
      <c r="J27" s="46">
        <v>2111</v>
      </c>
      <c r="K27" s="47">
        <v>1926</v>
      </c>
      <c r="L27" s="48">
        <v>1926</v>
      </c>
      <c r="M27" s="49">
        <f t="shared" si="11"/>
        <v>91.236380862150639</v>
      </c>
      <c r="N27" s="49">
        <f t="shared" si="12"/>
        <v>91.236380862150639</v>
      </c>
      <c r="O27" s="29"/>
    </row>
    <row r="28" spans="1:15" s="24" customFormat="1" ht="15" customHeight="1" x14ac:dyDescent="0.2">
      <c r="A28" s="23" t="s">
        <v>19</v>
      </c>
      <c r="B28" s="30"/>
      <c r="C28" s="31"/>
      <c r="D28" s="31"/>
      <c r="E28" s="31"/>
      <c r="F28" s="31"/>
      <c r="G28" s="31"/>
      <c r="H28" s="31"/>
      <c r="I28" s="31"/>
      <c r="J28" s="32"/>
      <c r="K28" s="33"/>
      <c r="L28" s="33"/>
      <c r="M28" s="25"/>
      <c r="N28" s="25"/>
      <c r="O28" s="25"/>
    </row>
    <row r="30" spans="1:15" x14ac:dyDescent="0.15">
      <c r="C30" s="3"/>
      <c r="D30" s="3"/>
      <c r="E30" s="3"/>
      <c r="F30" s="3"/>
      <c r="G30" s="3"/>
      <c r="H30" s="3"/>
      <c r="I30" s="3"/>
      <c r="K30" s="2"/>
    </row>
    <row r="67" spans="11:11" x14ac:dyDescent="0.15">
      <c r="K67" s="2" t="s">
        <v>3</v>
      </c>
    </row>
    <row r="68" spans="11:11" x14ac:dyDescent="0.15">
      <c r="K68" s="2" t="s">
        <v>3</v>
      </c>
    </row>
    <row r="69" spans="11:11" x14ac:dyDescent="0.15">
      <c r="K69" s="2" t="s">
        <v>3</v>
      </c>
    </row>
    <row r="70" spans="11:11" x14ac:dyDescent="0.15">
      <c r="K70" s="2" t="s">
        <v>3</v>
      </c>
    </row>
    <row r="71" spans="11:11" x14ac:dyDescent="0.15">
      <c r="K71" s="2" t="s">
        <v>3</v>
      </c>
    </row>
    <row r="72" spans="11:11" x14ac:dyDescent="0.15">
      <c r="K72" s="2" t="s">
        <v>3</v>
      </c>
    </row>
    <row r="73" spans="11:11" x14ac:dyDescent="0.15">
      <c r="K73" s="2" t="s">
        <v>3</v>
      </c>
    </row>
    <row r="74" spans="11:11" x14ac:dyDescent="0.15">
      <c r="K74" s="2" t="s">
        <v>3</v>
      </c>
    </row>
    <row r="75" spans="11:11" x14ac:dyDescent="0.15">
      <c r="K75" s="2" t="s">
        <v>3</v>
      </c>
    </row>
    <row r="76" spans="11:11" x14ac:dyDescent="0.15">
      <c r="K76" s="2" t="s">
        <v>3</v>
      </c>
    </row>
    <row r="77" spans="11:11" x14ac:dyDescent="0.15">
      <c r="K77" s="2" t="s">
        <v>3</v>
      </c>
    </row>
    <row r="78" spans="11:11" x14ac:dyDescent="0.15">
      <c r="K78" s="2" t="s">
        <v>3</v>
      </c>
    </row>
    <row r="79" spans="11:11" x14ac:dyDescent="0.15">
      <c r="K79" s="2" t="s">
        <v>3</v>
      </c>
    </row>
    <row r="80" spans="11:11" x14ac:dyDescent="0.15">
      <c r="K80" s="2" t="s">
        <v>3</v>
      </c>
    </row>
    <row r="81" spans="11:11" x14ac:dyDescent="0.15">
      <c r="K81" s="2" t="s">
        <v>3</v>
      </c>
    </row>
    <row r="82" spans="11:11" x14ac:dyDescent="0.15">
      <c r="K82" s="2" t="s">
        <v>3</v>
      </c>
    </row>
    <row r="83" spans="11:11" x14ac:dyDescent="0.15">
      <c r="K83" s="2" t="s">
        <v>3</v>
      </c>
    </row>
    <row r="84" spans="11:11" x14ac:dyDescent="0.15">
      <c r="K84" s="2" t="s">
        <v>3</v>
      </c>
    </row>
    <row r="85" spans="11:11" x14ac:dyDescent="0.15">
      <c r="K85" s="2" t="s">
        <v>3</v>
      </c>
    </row>
    <row r="86" spans="11:11" x14ac:dyDescent="0.15">
      <c r="K86" s="2" t="s">
        <v>3</v>
      </c>
    </row>
    <row r="87" spans="11:11" x14ac:dyDescent="0.15">
      <c r="K87" s="2" t="s">
        <v>3</v>
      </c>
    </row>
    <row r="88" spans="11:11" x14ac:dyDescent="0.15">
      <c r="K88" s="2" t="s">
        <v>3</v>
      </c>
    </row>
    <row r="89" spans="11:11" x14ac:dyDescent="0.15">
      <c r="K89" s="2" t="s">
        <v>3</v>
      </c>
    </row>
    <row r="90" spans="11:11" x14ac:dyDescent="0.15">
      <c r="K90" s="2" t="s">
        <v>3</v>
      </c>
    </row>
    <row r="91" spans="11:11" x14ac:dyDescent="0.15">
      <c r="K91" s="2" t="s">
        <v>3</v>
      </c>
    </row>
    <row r="92" spans="11:11" x14ac:dyDescent="0.15">
      <c r="K92" s="2" t="s">
        <v>3</v>
      </c>
    </row>
    <row r="93" spans="11:11" x14ac:dyDescent="0.15">
      <c r="K93" s="2" t="s">
        <v>3</v>
      </c>
    </row>
    <row r="94" spans="11:11" x14ac:dyDescent="0.15">
      <c r="K94" s="2" t="s">
        <v>3</v>
      </c>
    </row>
    <row r="95" spans="11:11" x14ac:dyDescent="0.15">
      <c r="K95" s="2" t="s">
        <v>3</v>
      </c>
    </row>
    <row r="96" spans="11:11" x14ac:dyDescent="0.15">
      <c r="K96" s="2" t="s">
        <v>3</v>
      </c>
    </row>
    <row r="97" spans="11:11" x14ac:dyDescent="0.15">
      <c r="K97" s="2" t="s">
        <v>3</v>
      </c>
    </row>
    <row r="98" spans="11:11" x14ac:dyDescent="0.15">
      <c r="K98" s="2" t="s">
        <v>3</v>
      </c>
    </row>
    <row r="99" spans="11:11" x14ac:dyDescent="0.15">
      <c r="K99" s="2" t="s">
        <v>3</v>
      </c>
    </row>
    <row r="100" spans="11:11" x14ac:dyDescent="0.15">
      <c r="K100" s="2" t="s">
        <v>3</v>
      </c>
    </row>
    <row r="101" spans="11:11" x14ac:dyDescent="0.15">
      <c r="K101" s="2" t="s">
        <v>3</v>
      </c>
    </row>
    <row r="102" spans="11:11" x14ac:dyDescent="0.15">
      <c r="K102" s="2" t="s">
        <v>3</v>
      </c>
    </row>
    <row r="103" spans="11:11" x14ac:dyDescent="0.15">
      <c r="K103" s="2" t="s">
        <v>3</v>
      </c>
    </row>
    <row r="104" spans="11:11" x14ac:dyDescent="0.15">
      <c r="K104" s="2" t="s">
        <v>3</v>
      </c>
    </row>
    <row r="105" spans="11:11" x14ac:dyDescent="0.15">
      <c r="K105" s="2" t="s">
        <v>3</v>
      </c>
    </row>
    <row r="106" spans="11:11" x14ac:dyDescent="0.15">
      <c r="K106" s="2" t="s">
        <v>3</v>
      </c>
    </row>
    <row r="107" spans="11:11" x14ac:dyDescent="0.15">
      <c r="K107" s="2" t="s">
        <v>3</v>
      </c>
    </row>
    <row r="108" spans="11:11" x14ac:dyDescent="0.15">
      <c r="K108" s="2" t="s">
        <v>3</v>
      </c>
    </row>
    <row r="121" spans="11:11" x14ac:dyDescent="0.15">
      <c r="K121" s="2" t="s">
        <v>3</v>
      </c>
    </row>
    <row r="122" spans="11:11" x14ac:dyDescent="0.15">
      <c r="K122" s="2" t="s">
        <v>3</v>
      </c>
    </row>
    <row r="123" spans="11:11" x14ac:dyDescent="0.15">
      <c r="K123" s="2" t="s">
        <v>3</v>
      </c>
    </row>
    <row r="124" spans="11:11" x14ac:dyDescent="0.15">
      <c r="K124" s="2" t="s">
        <v>3</v>
      </c>
    </row>
    <row r="125" spans="11:11" x14ac:dyDescent="0.15">
      <c r="K125" s="2" t="s">
        <v>3</v>
      </c>
    </row>
    <row r="126" spans="11:11" x14ac:dyDescent="0.15">
      <c r="K126" s="2" t="s">
        <v>3</v>
      </c>
    </row>
    <row r="127" spans="11:11" x14ac:dyDescent="0.15">
      <c r="K127" s="2" t="s">
        <v>3</v>
      </c>
    </row>
    <row r="128" spans="11:11" x14ac:dyDescent="0.15">
      <c r="K128" s="2" t="s">
        <v>3</v>
      </c>
    </row>
    <row r="129" spans="11:11" x14ac:dyDescent="0.15">
      <c r="K129" s="2" t="s">
        <v>3</v>
      </c>
    </row>
    <row r="130" spans="11:11" x14ac:dyDescent="0.15">
      <c r="K130" s="2" t="s">
        <v>3</v>
      </c>
    </row>
    <row r="131" spans="11:11" x14ac:dyDescent="0.15">
      <c r="K131" s="2" t="s">
        <v>3</v>
      </c>
    </row>
    <row r="132" spans="11:11" x14ac:dyDescent="0.15">
      <c r="K132" s="2" t="s">
        <v>3</v>
      </c>
    </row>
    <row r="133" spans="11:11" x14ac:dyDescent="0.15">
      <c r="K133" s="2" t="s">
        <v>3</v>
      </c>
    </row>
    <row r="134" spans="11:11" x14ac:dyDescent="0.15">
      <c r="K134" s="2" t="s">
        <v>3</v>
      </c>
    </row>
    <row r="135" spans="11:11" x14ac:dyDescent="0.15">
      <c r="K135" s="2" t="s">
        <v>3</v>
      </c>
    </row>
    <row r="136" spans="11:11" x14ac:dyDescent="0.15">
      <c r="K136" s="2" t="s">
        <v>3</v>
      </c>
    </row>
    <row r="137" spans="11:11" x14ac:dyDescent="0.15">
      <c r="K137" s="2" t="s">
        <v>3</v>
      </c>
    </row>
    <row r="138" spans="11:11" x14ac:dyDescent="0.15">
      <c r="K138" s="2" t="s">
        <v>3</v>
      </c>
    </row>
    <row r="139" spans="11:11" x14ac:dyDescent="0.15">
      <c r="K139" s="2" t="s">
        <v>3</v>
      </c>
    </row>
    <row r="140" spans="11:11" x14ac:dyDescent="0.15">
      <c r="K140" s="2" t="s">
        <v>3</v>
      </c>
    </row>
    <row r="141" spans="11:11" x14ac:dyDescent="0.15">
      <c r="K141" s="2" t="s">
        <v>3</v>
      </c>
    </row>
    <row r="142" spans="11:11" x14ac:dyDescent="0.15">
      <c r="K142" s="2" t="s">
        <v>3</v>
      </c>
    </row>
    <row r="143" spans="11:11" x14ac:dyDescent="0.15">
      <c r="K143" s="2" t="s">
        <v>3</v>
      </c>
    </row>
    <row r="144" spans="11:11" x14ac:dyDescent="0.15">
      <c r="K144" s="2" t="s">
        <v>3</v>
      </c>
    </row>
    <row r="145" spans="11:11" x14ac:dyDescent="0.15">
      <c r="K145" s="2" t="s">
        <v>3</v>
      </c>
    </row>
    <row r="146" spans="11:11" x14ac:dyDescent="0.15">
      <c r="K146" s="2" t="s">
        <v>3</v>
      </c>
    </row>
    <row r="147" spans="11:11" x14ac:dyDescent="0.15">
      <c r="K147" s="2" t="s">
        <v>3</v>
      </c>
    </row>
    <row r="148" spans="11:11" x14ac:dyDescent="0.15">
      <c r="K148" s="2" t="s">
        <v>3</v>
      </c>
    </row>
    <row r="149" spans="11:11" x14ac:dyDescent="0.15">
      <c r="K149" s="2" t="s">
        <v>3</v>
      </c>
    </row>
    <row r="150" spans="11:11" x14ac:dyDescent="0.15">
      <c r="K150" s="2" t="s">
        <v>3</v>
      </c>
    </row>
    <row r="151" spans="11:11" x14ac:dyDescent="0.15">
      <c r="K151" s="2" t="s">
        <v>3</v>
      </c>
    </row>
    <row r="152" spans="11:11" x14ac:dyDescent="0.15">
      <c r="K152" s="2" t="s">
        <v>3</v>
      </c>
    </row>
    <row r="153" spans="11:11" x14ac:dyDescent="0.15">
      <c r="K153" s="2" t="s">
        <v>3</v>
      </c>
    </row>
    <row r="154" spans="11:11" x14ac:dyDescent="0.15">
      <c r="K154" s="2" t="s">
        <v>3</v>
      </c>
    </row>
    <row r="155" spans="11:11" x14ac:dyDescent="0.15">
      <c r="K155" s="2" t="s">
        <v>3</v>
      </c>
    </row>
    <row r="156" spans="11:11" x14ac:dyDescent="0.15">
      <c r="K156" s="2" t="s">
        <v>3</v>
      </c>
    </row>
    <row r="157" spans="11:11" x14ac:dyDescent="0.15">
      <c r="K157" s="2" t="s">
        <v>3</v>
      </c>
    </row>
    <row r="171" spans="11:11" x14ac:dyDescent="0.15">
      <c r="K171" s="2" t="s">
        <v>3</v>
      </c>
    </row>
    <row r="172" spans="11:11" x14ac:dyDescent="0.15">
      <c r="K172" s="2" t="s">
        <v>3</v>
      </c>
    </row>
    <row r="173" spans="11:11" x14ac:dyDescent="0.15">
      <c r="K173" s="2" t="s">
        <v>3</v>
      </c>
    </row>
    <row r="174" spans="11:11" x14ac:dyDescent="0.15">
      <c r="K174" s="2" t="s">
        <v>3</v>
      </c>
    </row>
    <row r="175" spans="11:11" x14ac:dyDescent="0.15">
      <c r="K175" s="2" t="s">
        <v>3</v>
      </c>
    </row>
    <row r="176" spans="11:11" x14ac:dyDescent="0.15">
      <c r="K176" s="2" t="s">
        <v>3</v>
      </c>
    </row>
    <row r="177" spans="11:11" x14ac:dyDescent="0.15">
      <c r="K177" s="2" t="s">
        <v>3</v>
      </c>
    </row>
    <row r="178" spans="11:11" x14ac:dyDescent="0.15">
      <c r="K178" s="2" t="s">
        <v>3</v>
      </c>
    </row>
    <row r="179" spans="11:11" x14ac:dyDescent="0.15">
      <c r="K179" s="2" t="s">
        <v>3</v>
      </c>
    </row>
    <row r="180" spans="11:11" x14ac:dyDescent="0.15">
      <c r="K180" s="2" t="s">
        <v>3</v>
      </c>
    </row>
    <row r="181" spans="11:11" x14ac:dyDescent="0.15">
      <c r="K181" s="2" t="s">
        <v>3</v>
      </c>
    </row>
    <row r="182" spans="11:11" x14ac:dyDescent="0.15">
      <c r="K182" s="2" t="s">
        <v>3</v>
      </c>
    </row>
    <row r="183" spans="11:11" x14ac:dyDescent="0.15">
      <c r="K183" s="2" t="s">
        <v>3</v>
      </c>
    </row>
    <row r="184" spans="11:11" x14ac:dyDescent="0.15">
      <c r="K184" s="2" t="s">
        <v>3</v>
      </c>
    </row>
    <row r="185" spans="11:11" x14ac:dyDescent="0.15">
      <c r="K185" s="2" t="s">
        <v>3</v>
      </c>
    </row>
    <row r="186" spans="11:11" x14ac:dyDescent="0.15">
      <c r="K186" s="2" t="s">
        <v>3</v>
      </c>
    </row>
    <row r="187" spans="11:11" x14ac:dyDescent="0.15">
      <c r="K187" s="2" t="s">
        <v>3</v>
      </c>
    </row>
    <row r="188" spans="11:11" x14ac:dyDescent="0.15">
      <c r="K188" s="2" t="s">
        <v>3</v>
      </c>
    </row>
    <row r="189" spans="11:11" x14ac:dyDescent="0.15">
      <c r="K189" s="2" t="s">
        <v>3</v>
      </c>
    </row>
    <row r="190" spans="11:11" x14ac:dyDescent="0.15">
      <c r="K190" s="2" t="s">
        <v>3</v>
      </c>
    </row>
    <row r="191" spans="11:11" x14ac:dyDescent="0.15">
      <c r="K191" s="2" t="s">
        <v>3</v>
      </c>
    </row>
    <row r="192" spans="11:11" x14ac:dyDescent="0.15">
      <c r="K192" s="2" t="s">
        <v>3</v>
      </c>
    </row>
    <row r="193" spans="11:11" x14ac:dyDescent="0.15">
      <c r="K193" s="2" t="s">
        <v>3</v>
      </c>
    </row>
    <row r="194" spans="11:11" x14ac:dyDescent="0.15">
      <c r="K194" s="2" t="s">
        <v>3</v>
      </c>
    </row>
    <row r="195" spans="11:11" x14ac:dyDescent="0.15">
      <c r="K195" s="2" t="s">
        <v>3</v>
      </c>
    </row>
    <row r="196" spans="11:11" x14ac:dyDescent="0.15">
      <c r="K196" s="2" t="s">
        <v>3</v>
      </c>
    </row>
    <row r="197" spans="11:11" x14ac:dyDescent="0.15">
      <c r="K197" s="2" t="s">
        <v>3</v>
      </c>
    </row>
    <row r="198" spans="11:11" x14ac:dyDescent="0.15">
      <c r="K198" s="2" t="s">
        <v>3</v>
      </c>
    </row>
    <row r="199" spans="11:11" x14ac:dyDescent="0.15">
      <c r="K199" s="2" t="s">
        <v>3</v>
      </c>
    </row>
    <row r="200" spans="11:11" x14ac:dyDescent="0.15">
      <c r="K200" s="2" t="s">
        <v>3</v>
      </c>
    </row>
    <row r="201" spans="11:11" x14ac:dyDescent="0.15">
      <c r="K201" s="2" t="s">
        <v>3</v>
      </c>
    </row>
    <row r="202" spans="11:11" x14ac:dyDescent="0.15">
      <c r="K202" s="2" t="s">
        <v>3</v>
      </c>
    </row>
    <row r="203" spans="11:11" x14ac:dyDescent="0.15">
      <c r="K203" s="2" t="s">
        <v>3</v>
      </c>
    </row>
    <row r="204" spans="11:11" x14ac:dyDescent="0.15">
      <c r="K204" s="2" t="s">
        <v>3</v>
      </c>
    </row>
    <row r="205" spans="11:11" x14ac:dyDescent="0.15">
      <c r="K205" s="2" t="s">
        <v>3</v>
      </c>
    </row>
    <row r="206" spans="11:11" x14ac:dyDescent="0.15">
      <c r="K206" s="2" t="s">
        <v>3</v>
      </c>
    </row>
    <row r="207" spans="11:11" x14ac:dyDescent="0.15">
      <c r="K207" s="2" t="s">
        <v>3</v>
      </c>
    </row>
    <row r="208" spans="11:11" x14ac:dyDescent="0.15">
      <c r="K208" s="2" t="s">
        <v>3</v>
      </c>
    </row>
    <row r="209" spans="11:11" x14ac:dyDescent="0.15">
      <c r="K209" s="2" t="s">
        <v>3</v>
      </c>
    </row>
    <row r="210" spans="11:11" x14ac:dyDescent="0.15">
      <c r="K210" s="2" t="s">
        <v>3</v>
      </c>
    </row>
    <row r="211" spans="11:11" x14ac:dyDescent="0.15">
      <c r="K211" s="2" t="s">
        <v>3</v>
      </c>
    </row>
    <row r="585" spans="13:13" x14ac:dyDescent="0.15">
      <c r="M585" s="2" t="s">
        <v>3</v>
      </c>
    </row>
    <row r="587" spans="13:13" x14ac:dyDescent="0.15">
      <c r="M587" s="2" t="s">
        <v>3</v>
      </c>
    </row>
    <row r="588" spans="13:13" x14ac:dyDescent="0.15">
      <c r="M588" s="2" t="s">
        <v>3</v>
      </c>
    </row>
    <row r="589" spans="13:13" x14ac:dyDescent="0.15">
      <c r="M589" s="2" t="s">
        <v>3</v>
      </c>
    </row>
    <row r="592" spans="13:13" x14ac:dyDescent="0.15">
      <c r="M592" s="2" t="s">
        <v>3</v>
      </c>
    </row>
    <row r="593" spans="13:13" x14ac:dyDescent="0.15">
      <c r="M593" s="2" t="s">
        <v>3</v>
      </c>
    </row>
    <row r="594" spans="13:13" x14ac:dyDescent="0.15">
      <c r="M594" s="2" t="s">
        <v>3</v>
      </c>
    </row>
    <row r="595" spans="13:13" x14ac:dyDescent="0.15">
      <c r="M595" s="2" t="s">
        <v>3</v>
      </c>
    </row>
    <row r="599" spans="13:13" x14ac:dyDescent="0.15">
      <c r="M599" s="2" t="s">
        <v>3</v>
      </c>
    </row>
    <row r="600" spans="13:13" x14ac:dyDescent="0.15">
      <c r="M600" s="2" t="s">
        <v>3</v>
      </c>
    </row>
    <row r="601" spans="13:13" x14ac:dyDescent="0.15">
      <c r="M601" s="2" t="s">
        <v>3</v>
      </c>
    </row>
    <row r="602" spans="13:13" x14ac:dyDescent="0.15">
      <c r="M602" s="2" t="s">
        <v>3</v>
      </c>
    </row>
    <row r="603" spans="13:13" x14ac:dyDescent="0.15">
      <c r="M603" s="2" t="s">
        <v>3</v>
      </c>
    </row>
    <row r="604" spans="13:13" x14ac:dyDescent="0.15">
      <c r="M604" s="2" t="s">
        <v>3</v>
      </c>
    </row>
    <row r="605" spans="13:13" x14ac:dyDescent="0.15">
      <c r="M605" s="2" t="s">
        <v>3</v>
      </c>
    </row>
    <row r="606" spans="13:13" x14ac:dyDescent="0.15">
      <c r="M606" s="2" t="s">
        <v>3</v>
      </c>
    </row>
    <row r="607" spans="13:13" x14ac:dyDescent="0.15">
      <c r="M607" s="2" t="s">
        <v>3</v>
      </c>
    </row>
    <row r="609" spans="13:13" x14ac:dyDescent="0.15">
      <c r="M609" s="2" t="s">
        <v>3</v>
      </c>
    </row>
    <row r="610" spans="13:13" x14ac:dyDescent="0.15">
      <c r="M610" s="2" t="s">
        <v>3</v>
      </c>
    </row>
    <row r="611" spans="13:13" x14ac:dyDescent="0.15">
      <c r="M611" s="2" t="s">
        <v>3</v>
      </c>
    </row>
    <row r="612" spans="13:13" x14ac:dyDescent="0.15">
      <c r="M612" s="2" t="s">
        <v>4</v>
      </c>
    </row>
    <row r="613" spans="13:13" x14ac:dyDescent="0.15">
      <c r="M613" s="2" t="s">
        <v>3</v>
      </c>
    </row>
    <row r="617" spans="13:13" x14ac:dyDescent="0.15">
      <c r="M617" s="2" t="s">
        <v>3</v>
      </c>
    </row>
    <row r="618" spans="13:13" x14ac:dyDescent="0.15">
      <c r="M618" s="2" t="s">
        <v>3</v>
      </c>
    </row>
    <row r="619" spans="13:13" x14ac:dyDescent="0.15">
      <c r="M619" s="2" t="s">
        <v>3</v>
      </c>
    </row>
    <row r="620" spans="13:13" x14ac:dyDescent="0.15">
      <c r="M620" s="2" t="s">
        <v>3</v>
      </c>
    </row>
    <row r="622" spans="13:13" x14ac:dyDescent="0.15">
      <c r="M622" s="2" t="s">
        <v>3</v>
      </c>
    </row>
    <row r="624" spans="13:13" x14ac:dyDescent="0.15">
      <c r="M624" s="2" t="s">
        <v>3</v>
      </c>
    </row>
    <row r="626" spans="13:13" x14ac:dyDescent="0.15">
      <c r="M626" s="2" t="s">
        <v>3</v>
      </c>
    </row>
    <row r="627" spans="13:13" x14ac:dyDescent="0.15">
      <c r="M627" s="2" t="s">
        <v>3</v>
      </c>
    </row>
    <row r="628" spans="13:13" x14ac:dyDescent="0.15">
      <c r="M628" s="2" t="s">
        <v>3</v>
      </c>
    </row>
    <row r="699" spans="13:13" x14ac:dyDescent="0.15">
      <c r="M699" s="2" t="s">
        <v>3</v>
      </c>
    </row>
    <row r="700" spans="13:13" x14ac:dyDescent="0.15">
      <c r="M700" s="2" t="s">
        <v>3</v>
      </c>
    </row>
    <row r="701" spans="13:13" x14ac:dyDescent="0.15">
      <c r="M701" s="2" t="s">
        <v>3</v>
      </c>
    </row>
    <row r="702" spans="13:13" x14ac:dyDescent="0.15">
      <c r="M702" s="2" t="s">
        <v>3</v>
      </c>
    </row>
    <row r="703" spans="13:13" x14ac:dyDescent="0.15">
      <c r="M703" s="2" t="s">
        <v>3</v>
      </c>
    </row>
    <row r="704" spans="13:13" x14ac:dyDescent="0.15">
      <c r="M704" s="2" t="s">
        <v>3</v>
      </c>
    </row>
    <row r="705" spans="13:13" x14ac:dyDescent="0.15">
      <c r="M705" s="2" t="s">
        <v>3</v>
      </c>
    </row>
    <row r="706" spans="13:13" x14ac:dyDescent="0.15">
      <c r="M706" s="2" t="s">
        <v>3</v>
      </c>
    </row>
    <row r="707" spans="13:13" x14ac:dyDescent="0.15">
      <c r="M707" s="2" t="s">
        <v>3</v>
      </c>
    </row>
    <row r="708" spans="13:13" x14ac:dyDescent="0.15">
      <c r="M708" s="2" t="s">
        <v>3</v>
      </c>
    </row>
    <row r="709" spans="13:13" x14ac:dyDescent="0.15">
      <c r="M709" s="2" t="s">
        <v>3</v>
      </c>
    </row>
    <row r="710" spans="13:13" x14ac:dyDescent="0.15">
      <c r="M710" s="2" t="s">
        <v>3</v>
      </c>
    </row>
    <row r="711" spans="13:13" x14ac:dyDescent="0.15">
      <c r="M711" s="2" t="s">
        <v>3</v>
      </c>
    </row>
    <row r="712" spans="13:13" x14ac:dyDescent="0.15">
      <c r="M712" s="2" t="s">
        <v>3</v>
      </c>
    </row>
    <row r="713" spans="13:13" x14ac:dyDescent="0.15">
      <c r="M713" s="2" t="s">
        <v>3</v>
      </c>
    </row>
    <row r="714" spans="13:13" x14ac:dyDescent="0.15">
      <c r="M714" s="2" t="s">
        <v>3</v>
      </c>
    </row>
    <row r="715" spans="13:13" x14ac:dyDescent="0.15">
      <c r="M715" s="2" t="s">
        <v>3</v>
      </c>
    </row>
    <row r="716" spans="13:13" x14ac:dyDescent="0.15">
      <c r="M716" s="2" t="s">
        <v>3</v>
      </c>
    </row>
    <row r="717" spans="13:13" x14ac:dyDescent="0.15">
      <c r="M717" s="2" t="s">
        <v>3</v>
      </c>
    </row>
    <row r="718" spans="13:13" x14ac:dyDescent="0.15">
      <c r="M718" s="2" t="s">
        <v>3</v>
      </c>
    </row>
    <row r="719" spans="13:13" x14ac:dyDescent="0.15">
      <c r="M719" s="2" t="s">
        <v>3</v>
      </c>
    </row>
    <row r="720" spans="13:13" x14ac:dyDescent="0.15">
      <c r="M720" s="2" t="s">
        <v>3</v>
      </c>
    </row>
    <row r="721" spans="13:13" x14ac:dyDescent="0.15">
      <c r="M721" s="2" t="s">
        <v>3</v>
      </c>
    </row>
    <row r="722" spans="13:13" x14ac:dyDescent="0.15">
      <c r="M722" s="2" t="s">
        <v>3</v>
      </c>
    </row>
    <row r="723" spans="13:13" x14ac:dyDescent="0.15">
      <c r="M723" s="2" t="s">
        <v>3</v>
      </c>
    </row>
    <row r="724" spans="13:13" x14ac:dyDescent="0.15">
      <c r="M724" s="2" t="s">
        <v>3</v>
      </c>
    </row>
    <row r="725" spans="13:13" x14ac:dyDescent="0.15">
      <c r="M725" s="2" t="s">
        <v>3</v>
      </c>
    </row>
    <row r="726" spans="13:13" x14ac:dyDescent="0.15">
      <c r="M726" s="2" t="s">
        <v>3</v>
      </c>
    </row>
    <row r="727" spans="13:13" x14ac:dyDescent="0.15">
      <c r="M727" s="2" t="s">
        <v>3</v>
      </c>
    </row>
    <row r="728" spans="13:13" x14ac:dyDescent="0.15">
      <c r="M728" s="2" t="s">
        <v>3</v>
      </c>
    </row>
    <row r="729" spans="13:13" x14ac:dyDescent="0.15">
      <c r="M729" s="2" t="s">
        <v>3</v>
      </c>
    </row>
    <row r="730" spans="13:13" x14ac:dyDescent="0.15">
      <c r="M730" s="2" t="s">
        <v>3</v>
      </c>
    </row>
    <row r="731" spans="13:13" x14ac:dyDescent="0.15">
      <c r="M731" s="2" t="s">
        <v>3</v>
      </c>
    </row>
    <row r="732" spans="13:13" x14ac:dyDescent="0.15">
      <c r="M732" s="2" t="s">
        <v>3</v>
      </c>
    </row>
    <row r="733" spans="13:13" x14ac:dyDescent="0.15">
      <c r="M733" s="2" t="s">
        <v>3</v>
      </c>
    </row>
    <row r="734" spans="13:13" x14ac:dyDescent="0.15">
      <c r="M734" s="2" t="s">
        <v>3</v>
      </c>
    </row>
    <row r="735" spans="13:13" x14ac:dyDescent="0.15">
      <c r="M735" s="2" t="s">
        <v>3</v>
      </c>
    </row>
    <row r="736" spans="13:13" x14ac:dyDescent="0.15">
      <c r="M736" s="2" t="s">
        <v>3</v>
      </c>
    </row>
    <row r="737" spans="13:13" x14ac:dyDescent="0.15">
      <c r="M737" s="2" t="s">
        <v>3</v>
      </c>
    </row>
    <row r="738" spans="13:13" x14ac:dyDescent="0.15">
      <c r="M738" s="2" t="s">
        <v>3</v>
      </c>
    </row>
    <row r="739" spans="13:13" x14ac:dyDescent="0.15">
      <c r="M739" s="2" t="s">
        <v>3</v>
      </c>
    </row>
    <row r="740" spans="13:13" x14ac:dyDescent="0.15">
      <c r="M740" s="2" t="s">
        <v>3</v>
      </c>
    </row>
    <row r="741" spans="13:13" x14ac:dyDescent="0.15">
      <c r="M741" s="2" t="s">
        <v>3</v>
      </c>
    </row>
    <row r="755" spans="13:13" x14ac:dyDescent="0.15">
      <c r="M755" s="2" t="s">
        <v>3</v>
      </c>
    </row>
    <row r="756" spans="13:13" x14ac:dyDescent="0.15">
      <c r="M756" s="2" t="s">
        <v>3</v>
      </c>
    </row>
    <row r="757" spans="13:13" x14ac:dyDescent="0.15">
      <c r="M757" s="2" t="s">
        <v>3</v>
      </c>
    </row>
    <row r="758" spans="13:13" x14ac:dyDescent="0.15">
      <c r="M758" s="2" t="s">
        <v>3</v>
      </c>
    </row>
  </sheetData>
  <mergeCells count="9">
    <mergeCell ref="A1:K1"/>
    <mergeCell ref="A6:N6"/>
    <mergeCell ref="A8:N8"/>
    <mergeCell ref="A10:B11"/>
    <mergeCell ref="M10:N10"/>
    <mergeCell ref="K10:K11"/>
    <mergeCell ref="L10:L11"/>
    <mergeCell ref="C10:I10"/>
    <mergeCell ref="J10:J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19.42_2017</vt:lpstr>
      <vt:lpstr>A_IMPRESIÓN_IM</vt:lpstr>
      <vt:lpstr>'19.42_2017'!Área_de_impresión</vt:lpstr>
      <vt:lpstr>'19.42_2017'!Imprimir_área_IM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2017-02-17T15:24:45Z</cp:lastPrinted>
  <dcterms:created xsi:type="dcterms:W3CDTF">2006-11-03T19:05:05Z</dcterms:created>
  <dcterms:modified xsi:type="dcterms:W3CDTF">2018-02-19T23:52:11Z</dcterms:modified>
</cp:coreProperties>
</file>